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9320" windowHeight="12915" activeTab="0"/>
  </bookViews>
  <sheets>
    <sheet name="Recette" sheetId="1" r:id="rId1"/>
    <sheet name="Dépense" sheetId="2" r:id="rId2"/>
  </sheets>
  <definedNames>
    <definedName name="Sortie">'Recette'!$M$13:$M$16</definedName>
    <definedName name="_xlnm.Print_Area" localSheetId="1">'Dépense'!$A$1:$G$38</definedName>
    <definedName name="_xlnm.Print_Area" localSheetId="0">'Recette'!$A$1:$J$58</definedName>
  </definedNames>
  <calcPr fullCalcOnLoad="1"/>
</workbook>
</file>

<file path=xl/comments2.xml><?xml version="1.0" encoding="utf-8"?>
<comments xmlns="http://schemas.openxmlformats.org/spreadsheetml/2006/main">
  <authors>
    <author>eric</author>
  </authors>
  <commentList>
    <comment ref="A51" authorId="0">
      <text>
        <r>
          <rPr>
            <b/>
            <sz val="8"/>
            <rFont val="Tahoma"/>
            <family val="0"/>
          </rPr>
          <t>Ne pas effacer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<sst xmlns="http://schemas.openxmlformats.org/spreadsheetml/2006/main" count="98" uniqueCount="60">
  <si>
    <t>P</t>
  </si>
  <si>
    <t>E</t>
  </si>
  <si>
    <t>A</t>
  </si>
  <si>
    <t>Nom / Prénom</t>
  </si>
  <si>
    <t>Niveau</t>
  </si>
  <si>
    <t>Solde</t>
  </si>
  <si>
    <t>Commentaires</t>
  </si>
  <si>
    <t xml:space="preserve">  (*)   ---&gt;    P --&gt; Plongeur     /     E --&gt; Encadrant    /     A --&gt; Accompagnateur</t>
  </si>
  <si>
    <t>Coût
sortie</t>
  </si>
  <si>
    <t>Nom du responsable de la sortie :</t>
  </si>
  <si>
    <t xml:space="preserve">Visa : </t>
  </si>
  <si>
    <t xml:space="preserve">Date : </t>
  </si>
  <si>
    <t xml:space="preserve">Lieu : </t>
  </si>
  <si>
    <t xml:space="preserve">Type de sortie : </t>
  </si>
  <si>
    <t>Exploration</t>
  </si>
  <si>
    <t>Autre</t>
  </si>
  <si>
    <t>Enfant</t>
  </si>
  <si>
    <t>Technique</t>
  </si>
  <si>
    <t>Apnée</t>
  </si>
  <si>
    <t>Biologie</t>
  </si>
  <si>
    <t>Ch.
 n° 3</t>
  </si>
  <si>
    <t>Ch.
 n° 1</t>
  </si>
  <si>
    <t>Ch.
n° 2</t>
  </si>
  <si>
    <t>Numéro
dossier</t>
  </si>
  <si>
    <t>Motif des dépenses</t>
  </si>
  <si>
    <t>Montant</t>
  </si>
  <si>
    <t>Remboursement
ou paiement
effectué à</t>
  </si>
  <si>
    <t>Date</t>
  </si>
  <si>
    <t>Total des remboursements ou paiements effectués --&gt;</t>
  </si>
  <si>
    <t xml:space="preserve">Sortie : </t>
  </si>
  <si>
    <t>Remarque :</t>
  </si>
  <si>
    <t>Espèce</t>
  </si>
  <si>
    <t>Chèque</t>
  </si>
  <si>
    <t>Carte bleu</t>
  </si>
  <si>
    <t>Cout des sorties techniques :</t>
  </si>
  <si>
    <t xml:space="preserve">  (*)   ---&gt;    Espèce     /     Chèque    /    Carte Bleu</t>
  </si>
  <si>
    <t>Type de
paiement (*)</t>
  </si>
  <si>
    <t xml:space="preserve">remise n° </t>
  </si>
  <si>
    <t>date :</t>
  </si>
  <si>
    <t>signature</t>
  </si>
  <si>
    <t>montant :</t>
  </si>
  <si>
    <t>n° compte 7065</t>
  </si>
  <si>
    <t>Pièce comptable</t>
  </si>
  <si>
    <t>&lt;= Montant total perçu</t>
  </si>
  <si>
    <t xml:space="preserve">Recette : </t>
  </si>
  <si>
    <t xml:space="preserve">Dépense : </t>
  </si>
  <si>
    <t>(*)</t>
  </si>
  <si>
    <t>Recette prévisionnelle de la sortie =&gt;</t>
  </si>
  <si>
    <r>
      <t xml:space="preserve">* La Graule (36) (carrière) </t>
    </r>
    <r>
      <rPr>
        <sz val="10"/>
        <rFont val="Wingdings"/>
        <family val="0"/>
      </rPr>
      <t>à</t>
    </r>
    <r>
      <rPr>
        <sz val="10"/>
        <rFont val="Comic Sans MS"/>
        <family val="4"/>
      </rPr>
      <t xml:space="preserve"> 25 € / plongeur (2 plongées)</t>
    </r>
  </si>
  <si>
    <r>
      <t xml:space="preserve">* Chartres (28) (fosse)      </t>
    </r>
    <r>
      <rPr>
        <sz val="10"/>
        <rFont val="Wingdings"/>
        <family val="0"/>
      </rPr>
      <t>à</t>
    </r>
    <r>
      <rPr>
        <sz val="10"/>
        <rFont val="Comic Sans MS"/>
        <family val="4"/>
      </rPr>
      <t xml:space="preserve"> 20 € / plongeur (2 plongées)</t>
    </r>
  </si>
  <si>
    <r>
      <t xml:space="preserve">* Villeneuve (92) (fosse)    </t>
    </r>
    <r>
      <rPr>
        <sz val="10"/>
        <rFont val="Wingdings"/>
        <family val="0"/>
      </rPr>
      <t>à</t>
    </r>
    <r>
      <rPr>
        <sz val="10"/>
        <rFont val="Comic Sans MS"/>
        <family val="4"/>
      </rPr>
      <t xml:space="preserve"> 35 € / plongeur (2 plongées)</t>
    </r>
  </si>
  <si>
    <r>
      <t xml:space="preserve">* Candidat formation qui transporte encadrant(s) </t>
    </r>
    <r>
      <rPr>
        <sz val="10"/>
        <rFont val="Wingdings"/>
        <family val="0"/>
      </rPr>
      <t>à</t>
    </r>
    <r>
      <rPr>
        <sz val="10"/>
        <rFont val="Comic Sans MS"/>
        <family val="4"/>
      </rPr>
      <t xml:space="preserve"> 10 € / encadrant</t>
    </r>
  </si>
  <si>
    <t>Remboursement transport :</t>
  </si>
  <si>
    <r>
      <t xml:space="preserve">* Encadrement </t>
    </r>
    <r>
      <rPr>
        <sz val="10"/>
        <rFont val="Wingdings"/>
        <family val="0"/>
      </rPr>
      <t>à</t>
    </r>
    <r>
      <rPr>
        <sz val="10"/>
        <rFont val="Comic Sans MS"/>
        <family val="4"/>
      </rPr>
      <t xml:space="preserve"> Remboursement transport via les impôts</t>
    </r>
  </si>
  <si>
    <t xml:space="preserve">Bilan : </t>
  </si>
  <si>
    <t xml:space="preserve">nombre de chèques : </t>
  </si>
  <si>
    <t>Virement</t>
  </si>
  <si>
    <t>Chèque CSO / virement
n°</t>
  </si>
  <si>
    <t>vers 2012.3</t>
  </si>
  <si>
    <t>Sortie n°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</si>
</sst>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d/mm/yy"/>
    <numFmt numFmtId="171" formatCode="#,##0.0\ &quot;€&quot;"/>
    <numFmt numFmtId="172" formatCode="#,##0.00\ &quot;€&quot;"/>
    <numFmt numFmtId="173" formatCode="\+\ #,##0\ &quot;€&quot;;[Red]\-\ #,##0\ &quot;€&quot;"/>
    <numFmt numFmtId="174" formatCode="\+\ #,##0.00\ &quot;€&quot;;[Red]\-\ #,##0.00\ &quot;€&quot;"/>
    <numFmt numFmtId="175" formatCode="&quot;Vrai&quot;;&quot;Vrai&quot;;&quot;&quot;"/>
    <numFmt numFmtId="176" formatCode="_-* #,##0.00\ &quot;€&quot;_-;\-* #,##0.00\ &quot;€&quot;_-;_-* &quot;&quot;??\ &quot;€&quot;_-;_-@_-"/>
    <numFmt numFmtId="177" formatCode="_-* #,##0.00\ &quot;€&quot;_-;[Red]\-* #,##0.00\ &quot;€&quot;_-;_-* &quot;&quot;??\ &quot;€&quot;_-;_-@_-"/>
    <numFmt numFmtId="178" formatCode="_-* #,##0.000\ &quot;€&quot;_-;\-* #,##0.000\ &quot;€&quot;_-;_-* &quot;-&quot;??\ &quot;€&quot;_-;_-@_-"/>
    <numFmt numFmtId="179" formatCode="_-* #,##0.0000\ &quot;€&quot;_-;\-* #,##0.0000\ &quot;€&quot;_-;_-* &quot;-&quot;??\ &quot;€&quot;_-;_-@_-"/>
    <numFmt numFmtId="180" formatCode="&quot;Vrai&quot;;&quot;# ###&quot;;&quot;&quot;"/>
    <numFmt numFmtId="181" formatCode="_-* #,##0,_-;\-* #,##0,_-;_-* &quot;&quot;??\ &quot;€&quot;_-;_-@_-"/>
    <numFmt numFmtId="182" formatCode="_-* #,##0,_-;\-* #,##0,_-;_-* &quot;&quot;??,_-;_-@_-"/>
    <numFmt numFmtId="183" formatCode="_-* #,###,_-;\-* #,###,_-;_-* &quot;&quot;??,_-;_-@_-"/>
    <numFmt numFmtId="184" formatCode="_-* #,###,_-;\-* #,###,_-;_-* &quot;&quot;??,_-"/>
    <numFmt numFmtId="185" formatCode="_-* #,###,_-"/>
    <numFmt numFmtId="186" formatCode="_-* #,##0.00_-;\-* #,##0.00_-;_-* &quot;&quot;??,_-;_-@_-"/>
    <numFmt numFmtId="187" formatCode="#,##0.00_ ;\-#,##0.00\ "/>
    <numFmt numFmtId="188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mic Sans MS"/>
      <family val="4"/>
    </font>
    <font>
      <sz val="10"/>
      <name val="Wingdings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0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7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6" xfId="0" applyNumberFormat="1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5" fontId="0" fillId="0" borderId="11" xfId="0" applyNumberFormat="1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18" fillId="0" borderId="24" xfId="44" applyNumberFormat="1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 locked="0"/>
    </xf>
    <xf numFmtId="170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center" vertical="center"/>
      <protection locked="0"/>
    </xf>
    <xf numFmtId="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left" vertical="center"/>
      <protection locked="0"/>
    </xf>
    <xf numFmtId="0" fontId="0" fillId="24" borderId="31" xfId="0" applyFill="1" applyBorder="1" applyAlignment="1" applyProtection="1">
      <alignment horizontal="center" vertical="center"/>
      <protection locked="0"/>
    </xf>
    <xf numFmtId="1" fontId="0" fillId="24" borderId="31" xfId="0" applyNumberFormat="1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/>
      <protection locked="0"/>
    </xf>
    <xf numFmtId="0" fontId="0" fillId="24" borderId="37" xfId="0" applyFill="1" applyBorder="1" applyAlignment="1" applyProtection="1">
      <alignment/>
      <protection locked="0"/>
    </xf>
    <xf numFmtId="0" fontId="0" fillId="24" borderId="38" xfId="0" applyFill="1" applyBorder="1" applyAlignment="1" applyProtection="1">
      <alignment/>
      <protection locked="0"/>
    </xf>
    <xf numFmtId="0" fontId="0" fillId="24" borderId="39" xfId="0" applyFill="1" applyBorder="1" applyAlignment="1" applyProtection="1">
      <alignment horizontal="left" vertical="center"/>
      <protection locked="0"/>
    </xf>
    <xf numFmtId="0" fontId="0" fillId="24" borderId="39" xfId="0" applyFill="1" applyBorder="1" applyAlignment="1" applyProtection="1">
      <alignment horizontal="center" vertical="center"/>
      <protection locked="0"/>
    </xf>
    <xf numFmtId="1" fontId="0" fillId="24" borderId="39" xfId="0" applyNumberFormat="1" applyFill="1" applyBorder="1" applyAlignment="1" applyProtection="1">
      <alignment horizontal="center" vertical="center"/>
      <protection locked="0"/>
    </xf>
    <xf numFmtId="0" fontId="19" fillId="24" borderId="18" xfId="0" applyFont="1" applyFill="1" applyBorder="1" applyAlignment="1" applyProtection="1">
      <alignment horizontal="center" vertical="center" wrapText="1"/>
      <protection locked="0"/>
    </xf>
    <xf numFmtId="4" fontId="0" fillId="24" borderId="18" xfId="0" applyNumberFormat="1" applyFill="1" applyBorder="1" applyAlignment="1" applyProtection="1">
      <alignment horizontal="right" vertical="center"/>
      <protection locked="0"/>
    </xf>
    <xf numFmtId="49" fontId="0" fillId="24" borderId="18" xfId="0" applyNumberFormat="1" applyFill="1" applyBorder="1" applyAlignment="1" applyProtection="1">
      <alignment horizontal="center" vertical="center"/>
      <protection locked="0"/>
    </xf>
    <xf numFmtId="170" fontId="0" fillId="24" borderId="18" xfId="0" applyNumberFormat="1" applyFill="1" applyBorder="1" applyAlignment="1" applyProtection="1">
      <alignment horizontal="center" vertical="center"/>
      <protection locked="0"/>
    </xf>
    <xf numFmtId="49" fontId="0" fillId="24" borderId="36" xfId="0" applyNumberFormat="1" applyFill="1" applyBorder="1" applyAlignment="1" applyProtection="1">
      <alignment horizontal="center" vertical="center"/>
      <protection locked="0"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4" fontId="0" fillId="24" borderId="29" xfId="0" applyNumberFormat="1" applyFill="1" applyBorder="1" applyAlignment="1" applyProtection="1">
      <alignment horizontal="right" vertical="center"/>
      <protection locked="0"/>
    </xf>
    <xf numFmtId="49" fontId="0" fillId="24" borderId="29" xfId="0" applyNumberFormat="1" applyFill="1" applyBorder="1" applyAlignment="1" applyProtection="1">
      <alignment horizontal="center" vertical="center"/>
      <protection locked="0"/>
    </xf>
    <xf numFmtId="170" fontId="0" fillId="24" borderId="29" xfId="0" applyNumberFormat="1" applyFill="1" applyBorder="1" applyAlignment="1" applyProtection="1">
      <alignment horizontal="center" vertical="center"/>
      <protection locked="0"/>
    </xf>
    <xf numFmtId="49" fontId="0" fillId="24" borderId="37" xfId="0" applyNumberFormat="1" applyFill="1" applyBorder="1" applyAlignment="1" applyProtection="1">
      <alignment horizontal="center" vertical="center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4" fontId="0" fillId="24" borderId="31" xfId="0" applyNumberFormat="1" applyFill="1" applyBorder="1" applyAlignment="1" applyProtection="1">
      <alignment horizontal="right" vertical="center"/>
      <protection locked="0"/>
    </xf>
    <xf numFmtId="49" fontId="0" fillId="24" borderId="31" xfId="0" applyNumberFormat="1" applyFill="1" applyBorder="1" applyAlignment="1" applyProtection="1">
      <alignment horizontal="center" vertical="center"/>
      <protection locked="0"/>
    </xf>
    <xf numFmtId="170" fontId="0" fillId="24" borderId="31" xfId="0" applyNumberFormat="1" applyFill="1" applyBorder="1" applyAlignment="1" applyProtection="1">
      <alignment horizontal="center" vertical="center"/>
      <protection locked="0"/>
    </xf>
    <xf numFmtId="49" fontId="0" fillId="24" borderId="38" xfId="0" applyNumberFormat="1" applyFill="1" applyBorder="1" applyAlignment="1" applyProtection="1">
      <alignment horizontal="center" vertical="center"/>
      <protection locked="0"/>
    </xf>
    <xf numFmtId="0" fontId="0" fillId="22" borderId="40" xfId="0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42" xfId="0" applyFill="1" applyBorder="1" applyAlignment="1">
      <alignment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" fontId="0" fillId="0" borderId="18" xfId="0" applyNumberFormat="1" applyBorder="1" applyAlignment="1" applyProtection="1">
      <alignment horizontal="center" vertical="center"/>
      <protection/>
    </xf>
    <xf numFmtId="1" fontId="0" fillId="0" borderId="29" xfId="0" applyNumberFormat="1" applyBorder="1" applyAlignment="1" applyProtection="1">
      <alignment horizontal="center" vertical="center"/>
      <protection/>
    </xf>
    <xf numFmtId="1" fontId="0" fillId="0" borderId="31" xfId="0" applyNumberFormat="1" applyBorder="1" applyAlignment="1" applyProtection="1">
      <alignment horizontal="center" vertical="center"/>
      <protection/>
    </xf>
    <xf numFmtId="1" fontId="0" fillId="0" borderId="21" xfId="44" applyNumberFormat="1" applyFont="1" applyBorder="1" applyAlignment="1" applyProtection="1">
      <alignment horizontal="right" vertical="center"/>
      <protection/>
    </xf>
    <xf numFmtId="1" fontId="0" fillId="0" borderId="15" xfId="44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20" borderId="16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21" borderId="43" xfId="0" applyFont="1" applyFill="1" applyBorder="1" applyAlignment="1" applyProtection="1">
      <alignment horizontal="left" vertical="center"/>
      <protection/>
    </xf>
    <xf numFmtId="0" fontId="0" fillId="21" borderId="44" xfId="0" applyFont="1" applyFill="1" applyBorder="1" applyAlignment="1" applyProtection="1">
      <alignment horizontal="left" vertical="center"/>
      <protection/>
    </xf>
    <xf numFmtId="0" fontId="0" fillId="21" borderId="45" xfId="0" applyFont="1" applyFill="1" applyBorder="1" applyAlignment="1" applyProtection="1">
      <alignment horizontal="left" vertical="center"/>
      <protection/>
    </xf>
    <xf numFmtId="0" fontId="0" fillId="21" borderId="33" xfId="0" applyFont="1" applyFill="1" applyBorder="1" applyAlignment="1" applyProtection="1">
      <alignment horizontal="left" vertical="center"/>
      <protection/>
    </xf>
    <xf numFmtId="0" fontId="0" fillId="21" borderId="46" xfId="0" applyFont="1" applyFill="1" applyBorder="1" applyAlignment="1" applyProtection="1">
      <alignment horizontal="left" vertical="center"/>
      <protection/>
    </xf>
    <xf numFmtId="0" fontId="0" fillId="21" borderId="37" xfId="0" applyFont="1" applyFill="1" applyBorder="1" applyAlignment="1" applyProtection="1">
      <alignment horizontal="left" vertical="center"/>
      <protection/>
    </xf>
    <xf numFmtId="49" fontId="0" fillId="21" borderId="47" xfId="0" applyNumberFormat="1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0" fontId="0" fillId="21" borderId="48" xfId="0" applyFill="1" applyBorder="1" applyAlignment="1" applyProtection="1">
      <alignment/>
      <protection/>
    </xf>
    <xf numFmtId="0" fontId="0" fillId="21" borderId="47" xfId="0" applyFill="1" applyBorder="1" applyAlignment="1" applyProtection="1">
      <alignment/>
      <protection/>
    </xf>
    <xf numFmtId="0" fontId="0" fillId="21" borderId="49" xfId="0" applyFill="1" applyBorder="1" applyAlignment="1" applyProtection="1">
      <alignment/>
      <protection/>
    </xf>
    <xf numFmtId="0" fontId="0" fillId="21" borderId="21" xfId="0" applyFill="1" applyBorder="1" applyAlignment="1" applyProtection="1">
      <alignment/>
      <protection/>
    </xf>
    <xf numFmtId="0" fontId="0" fillId="21" borderId="22" xfId="0" applyFill="1" applyBorder="1" applyAlignment="1" applyProtection="1">
      <alignment/>
      <protection/>
    </xf>
    <xf numFmtId="0" fontId="0" fillId="21" borderId="50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 locked="0"/>
    </xf>
    <xf numFmtId="0" fontId="0" fillId="22" borderId="40" xfId="0" applyFill="1" applyBorder="1" applyAlignment="1" applyProtection="1">
      <alignment/>
      <protection hidden="1"/>
    </xf>
    <xf numFmtId="0" fontId="0" fillId="22" borderId="41" xfId="0" applyFill="1" applyBorder="1" applyAlignment="1" applyProtection="1">
      <alignment/>
      <protection hidden="1"/>
    </xf>
    <xf numFmtId="0" fontId="0" fillId="22" borderId="42" xfId="0" applyFill="1" applyBorder="1" applyAlignment="1" applyProtection="1">
      <alignment/>
      <protection hidden="1"/>
    </xf>
    <xf numFmtId="0" fontId="22" fillId="0" borderId="0" xfId="0" applyFont="1" applyAlignment="1">
      <alignment horizontal="left" vertical="top"/>
    </xf>
    <xf numFmtId="0" fontId="28" fillId="0" borderId="0" xfId="0" applyFont="1" applyAlignment="1">
      <alignment horizontal="left" readingOrder="1"/>
    </xf>
    <xf numFmtId="0" fontId="22" fillId="0" borderId="0" xfId="0" applyFont="1" applyAlignment="1" applyProtection="1">
      <alignment vertical="top"/>
      <protection/>
    </xf>
    <xf numFmtId="0" fontId="22" fillId="0" borderId="0" xfId="0" applyFont="1" applyAlignment="1">
      <alignment/>
    </xf>
    <xf numFmtId="0" fontId="22" fillId="0" borderId="51" xfId="0" applyFont="1" applyFill="1" applyBorder="1" applyAlignment="1">
      <alignment horizontal="left" vertical="top"/>
    </xf>
    <xf numFmtId="0" fontId="25" fillId="0" borderId="52" xfId="0" applyFont="1" applyFill="1" applyBorder="1" applyAlignment="1">
      <alignment horizontal="center" vertical="center"/>
    </xf>
    <xf numFmtId="0" fontId="0" fillId="24" borderId="18" xfId="0" applyFont="1" applyFill="1" applyBorder="1" applyAlignment="1" applyProtection="1">
      <alignment horizontal="left" vertical="center"/>
      <protection locked="0"/>
    </xf>
    <xf numFmtId="1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/>
    </xf>
    <xf numFmtId="0" fontId="18" fillId="0" borderId="16" xfId="0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49" fontId="0" fillId="24" borderId="16" xfId="0" applyNumberFormat="1" applyFill="1" applyBorder="1" applyAlignment="1" applyProtection="1">
      <alignment horizontal="left" vertical="center"/>
      <protection locked="0"/>
    </xf>
    <xf numFmtId="49" fontId="0" fillId="24" borderId="14" xfId="0" applyNumberFormat="1" applyFill="1" applyBorder="1" applyAlignment="1" applyProtection="1">
      <alignment horizontal="left" vertical="center"/>
      <protection locked="0"/>
    </xf>
    <xf numFmtId="49" fontId="0" fillId="24" borderId="15" xfId="0" applyNumberFormat="1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4" xfId="0" applyFill="1" applyBorder="1" applyAlignment="1" applyProtection="1">
      <alignment horizontal="left" vertical="center"/>
      <protection locked="0"/>
    </xf>
    <xf numFmtId="0" fontId="0" fillId="24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4" borderId="14" xfId="0" applyFont="1" applyFill="1" applyBorder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0" fillId="24" borderId="15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5" fontId="0" fillId="0" borderId="16" xfId="0" applyNumberFormat="1" applyBorder="1" applyAlignment="1">
      <alignment horizontal="left" vertical="center"/>
    </xf>
    <xf numFmtId="175" fontId="0" fillId="0" borderId="15" xfId="0" applyNumberForma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5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/>
    </xf>
    <xf numFmtId="175" fontId="0" fillId="0" borderId="14" xfId="0" applyNumberFormat="1" applyBorder="1" applyAlignment="1">
      <alignment horizontal="left" vertical="top" wrapText="1"/>
    </xf>
    <xf numFmtId="175" fontId="0" fillId="0" borderId="15" xfId="0" applyNumberFormat="1" applyBorder="1" applyAlignment="1">
      <alignment horizontal="left" vertical="top" wrapText="1"/>
    </xf>
    <xf numFmtId="0" fontId="8" fillId="22" borderId="54" xfId="50" applyBorder="1" applyAlignment="1" applyProtection="1">
      <alignment horizontal="center" vertical="center"/>
      <protection locked="0"/>
    </xf>
    <xf numFmtId="0" fontId="8" fillId="22" borderId="55" xfId="50" applyBorder="1" applyAlignment="1" applyProtection="1">
      <alignment horizontal="center" vertical="center"/>
      <protection locked="0"/>
    </xf>
    <xf numFmtId="0" fontId="22" fillId="25" borderId="56" xfId="0" applyFont="1" applyFill="1" applyBorder="1" applyAlignment="1">
      <alignment horizontal="left" vertical="top"/>
    </xf>
    <xf numFmtId="0" fontId="22" fillId="25" borderId="57" xfId="0" applyFont="1" applyFill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47625</xdr:rowOff>
    </xdr:from>
    <xdr:to>
      <xdr:col>9</xdr:col>
      <xdr:colOff>66675</xdr:colOff>
      <xdr:row>2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00125" y="47625"/>
          <a:ext cx="4295775" cy="4953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Bordereaux "Sortie CSO" =&gt; Recettes </a:t>
          </a:r>
        </a:p>
      </xdr:txBody>
    </xdr:sp>
    <xdr:clientData/>
  </xdr:twoCellAnchor>
  <xdr:twoCellAnchor>
    <xdr:from>
      <xdr:col>9</xdr:col>
      <xdr:colOff>742950</xdr:colOff>
      <xdr:row>0</xdr:row>
      <xdr:rowOff>47625</xdr:rowOff>
    </xdr:from>
    <xdr:to>
      <xdr:col>9</xdr:col>
      <xdr:colOff>1333500</xdr:colOff>
      <xdr:row>2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972175" y="47625"/>
          <a:ext cx="590550" cy="428625"/>
        </a:xfrm>
        <a:prstGeom prst="rect">
          <a:avLst/>
        </a:prstGeom>
        <a:solidFill>
          <a:srgbClr val="FF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</a:t>
          </a:r>
        </a:p>
      </xdr:txBody>
    </xdr:sp>
    <xdr:clientData/>
  </xdr:twoCellAnchor>
  <xdr:twoCellAnchor>
    <xdr:from>
      <xdr:col>9</xdr:col>
      <xdr:colOff>276225</xdr:colOff>
      <xdr:row>0</xdr:row>
      <xdr:rowOff>152400</xdr:rowOff>
    </xdr:from>
    <xdr:to>
      <xdr:col>9</xdr:col>
      <xdr:colOff>666750</xdr:colOff>
      <xdr:row>2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505450" y="152400"/>
          <a:ext cx="390525" cy="323850"/>
        </a:xfrm>
        <a:prstGeom prst="rect">
          <a:avLst/>
        </a:prstGeom>
        <a:solidFill>
          <a:srgbClr val="FF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76200</xdr:rowOff>
    </xdr:from>
    <xdr:to>
      <xdr:col>5</xdr:col>
      <xdr:colOff>419100</xdr:colOff>
      <xdr:row>1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" y="76200"/>
          <a:ext cx="4295775" cy="4095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Bordereaux "Sortie CSO" =&gt; Dépenses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view="pageLayout" workbookViewId="0" topLeftCell="A1">
      <selection activeCell="E4" sqref="E4:G4"/>
    </sheetView>
  </sheetViews>
  <sheetFormatPr defaultColWidth="11.421875" defaultRowHeight="12.75"/>
  <cols>
    <col min="1" max="1" width="4.140625" style="0" customWidth="1"/>
    <col min="2" max="2" width="6.140625" style="0" customWidth="1"/>
    <col min="3" max="3" width="24.57421875" style="0" customWidth="1"/>
    <col min="4" max="4" width="6.7109375" style="0" customWidth="1"/>
    <col min="5" max="5" width="7.57421875" style="0" customWidth="1"/>
    <col min="6" max="8" width="6.8515625" style="0" customWidth="1"/>
    <col min="9" max="9" width="8.7109375" style="0" customWidth="1"/>
    <col min="10" max="10" width="21.140625" style="0" customWidth="1"/>
  </cols>
  <sheetData>
    <row r="1" spans="1:9" ht="12" customHeight="1" thickTop="1">
      <c r="A1" s="160" t="s">
        <v>59</v>
      </c>
      <c r="B1" s="161"/>
      <c r="C1" s="117"/>
      <c r="D1" s="117"/>
      <c r="E1" s="117"/>
      <c r="F1" s="117"/>
      <c r="G1" s="117"/>
      <c r="H1" s="117"/>
      <c r="I1" s="117"/>
    </row>
    <row r="2" spans="1:2" ht="24.75" customHeight="1" thickBot="1">
      <c r="A2" s="158"/>
      <c r="B2" s="159"/>
    </row>
    <row r="3" ht="9.75" customHeight="1" thickBot="1" thickTop="1"/>
    <row r="4" spans="1:10" s="12" customFormat="1" ht="19.5" customHeight="1" thickBot="1">
      <c r="A4" s="133" t="s">
        <v>11</v>
      </c>
      <c r="B4" s="133"/>
      <c r="C4" s="49"/>
      <c r="D4" s="10" t="s">
        <v>12</v>
      </c>
      <c r="E4" s="134"/>
      <c r="F4" s="135"/>
      <c r="G4" s="136"/>
      <c r="H4" s="11"/>
      <c r="I4" s="10" t="s">
        <v>13</v>
      </c>
      <c r="J4" s="48"/>
    </row>
    <row r="5" spans="1:9" ht="6.75" customHeight="1" thickBot="1">
      <c r="A5" s="7"/>
      <c r="B5" s="7"/>
      <c r="C5" s="4"/>
      <c r="D5" s="6"/>
      <c r="E5" s="8"/>
      <c r="F5" s="8"/>
      <c r="G5" s="8"/>
      <c r="H5" s="5"/>
      <c r="I5" s="6"/>
    </row>
    <row r="6" spans="1:16" s="12" customFormat="1" ht="17.25" customHeight="1" thickBot="1">
      <c r="A6" s="133" t="s">
        <v>9</v>
      </c>
      <c r="B6" s="133"/>
      <c r="C6" s="133"/>
      <c r="D6" s="137"/>
      <c r="E6" s="138"/>
      <c r="F6" s="138"/>
      <c r="G6" s="139"/>
      <c r="H6" s="11"/>
      <c r="I6" s="10" t="s">
        <v>10</v>
      </c>
      <c r="P6" s="118"/>
    </row>
    <row r="7" spans="1:8" s="12" customFormat="1" ht="6" customHeight="1" thickBot="1">
      <c r="A7" s="9"/>
      <c r="B7" s="9"/>
      <c r="C7" s="9"/>
      <c r="D7" s="15"/>
      <c r="E7" s="15"/>
      <c r="F7" s="15"/>
      <c r="G7" s="15"/>
      <c r="H7" s="11"/>
    </row>
    <row r="8" spans="1:10" s="12" customFormat="1" ht="42" customHeight="1" thickBot="1">
      <c r="A8" s="140" t="s">
        <v>30</v>
      </c>
      <c r="B8" s="141"/>
      <c r="C8" s="142"/>
      <c r="D8" s="143"/>
      <c r="E8" s="143"/>
      <c r="F8" s="143"/>
      <c r="G8" s="143"/>
      <c r="H8" s="143"/>
      <c r="I8" s="144"/>
      <c r="J8" s="21"/>
    </row>
    <row r="9" ht="6.75" customHeight="1" thickBot="1"/>
    <row r="10" spans="1:10" ht="26.25" thickBot="1">
      <c r="A10" s="34"/>
      <c r="B10" s="35" t="s">
        <v>46</v>
      </c>
      <c r="C10" s="33" t="s">
        <v>3</v>
      </c>
      <c r="D10" s="33" t="s">
        <v>4</v>
      </c>
      <c r="E10" s="36" t="s">
        <v>8</v>
      </c>
      <c r="F10" s="36" t="s">
        <v>21</v>
      </c>
      <c r="G10" s="36" t="s">
        <v>22</v>
      </c>
      <c r="H10" s="36" t="s">
        <v>20</v>
      </c>
      <c r="I10" s="33" t="s">
        <v>5</v>
      </c>
      <c r="J10" s="37" t="s">
        <v>6</v>
      </c>
    </row>
    <row r="11" spans="1:13" ht="12.75">
      <c r="A11" s="23">
        <v>1</v>
      </c>
      <c r="B11" s="24" t="s">
        <v>0</v>
      </c>
      <c r="C11" s="123"/>
      <c r="D11" s="51"/>
      <c r="E11" s="124"/>
      <c r="F11" s="52"/>
      <c r="G11" s="52"/>
      <c r="H11" s="52"/>
      <c r="I11" s="85">
        <f>IF(E11-SUM(F11:H11),E11-SUM(F11:H11),"")</f>
      </c>
      <c r="J11" s="59"/>
      <c r="M11" s="114" t="s">
        <v>18</v>
      </c>
    </row>
    <row r="12" spans="1:13" ht="12.75">
      <c r="A12" s="38">
        <v>2</v>
      </c>
      <c r="B12" s="39" t="s">
        <v>0</v>
      </c>
      <c r="C12" s="53"/>
      <c r="D12" s="54"/>
      <c r="E12" s="55"/>
      <c r="F12" s="55"/>
      <c r="G12" s="55"/>
      <c r="H12" s="55"/>
      <c r="I12" s="86">
        <f aca="true" t="shared" si="0" ref="I12:I45">IF(E12-SUM(F12:H12),E12-SUM(F12:H12),"")</f>
      </c>
      <c r="J12" s="60"/>
      <c r="M12" s="115" t="s">
        <v>19</v>
      </c>
    </row>
    <row r="13" spans="1:13" ht="12.75">
      <c r="A13" s="38">
        <v>3</v>
      </c>
      <c r="B13" s="39" t="s">
        <v>0</v>
      </c>
      <c r="C13" s="53"/>
      <c r="D13" s="54"/>
      <c r="E13" s="55"/>
      <c r="F13" s="55"/>
      <c r="G13" s="55"/>
      <c r="H13" s="55"/>
      <c r="I13" s="86">
        <f t="shared" si="0"/>
      </c>
      <c r="J13" s="60"/>
      <c r="M13" s="115" t="s">
        <v>16</v>
      </c>
    </row>
    <row r="14" spans="1:13" ht="12.75">
      <c r="A14" s="38">
        <v>4</v>
      </c>
      <c r="B14" s="125" t="s">
        <v>0</v>
      </c>
      <c r="C14" s="53"/>
      <c r="D14" s="54"/>
      <c r="E14" s="55"/>
      <c r="F14" s="55"/>
      <c r="G14" s="55"/>
      <c r="H14" s="55"/>
      <c r="I14" s="86">
        <f t="shared" si="0"/>
      </c>
      <c r="J14" s="60"/>
      <c r="M14" s="115" t="s">
        <v>14</v>
      </c>
    </row>
    <row r="15" spans="1:13" ht="12.75">
      <c r="A15" s="38">
        <v>5</v>
      </c>
      <c r="B15" s="39" t="s">
        <v>0</v>
      </c>
      <c r="C15" s="53"/>
      <c r="D15" s="54"/>
      <c r="E15" s="55"/>
      <c r="F15" s="55"/>
      <c r="G15" s="55"/>
      <c r="H15" s="55"/>
      <c r="I15" s="86">
        <f t="shared" si="0"/>
      </c>
      <c r="J15" s="60"/>
      <c r="M15" s="115" t="s">
        <v>17</v>
      </c>
    </row>
    <row r="16" spans="1:13" ht="13.5" thickBot="1">
      <c r="A16" s="38">
        <v>6</v>
      </c>
      <c r="B16" s="39" t="s">
        <v>0</v>
      </c>
      <c r="C16" s="53"/>
      <c r="D16" s="54"/>
      <c r="E16" s="55"/>
      <c r="F16" s="55"/>
      <c r="G16" s="55"/>
      <c r="H16" s="55"/>
      <c r="I16" s="86">
        <f t="shared" si="0"/>
      </c>
      <c r="J16" s="60"/>
      <c r="M16" s="116" t="s">
        <v>15</v>
      </c>
    </row>
    <row r="17" spans="1:10" ht="12.75">
      <c r="A17" s="38">
        <v>7</v>
      </c>
      <c r="B17" s="39" t="s">
        <v>0</v>
      </c>
      <c r="C17" s="53"/>
      <c r="D17" s="54"/>
      <c r="E17" s="55"/>
      <c r="F17" s="55"/>
      <c r="G17" s="55"/>
      <c r="H17" s="55"/>
      <c r="I17" s="86">
        <f t="shared" si="0"/>
      </c>
      <c r="J17" s="60"/>
    </row>
    <row r="18" spans="1:10" ht="12.75">
      <c r="A18" s="38">
        <v>8</v>
      </c>
      <c r="B18" s="39" t="s">
        <v>0</v>
      </c>
      <c r="C18" s="53"/>
      <c r="D18" s="54"/>
      <c r="E18" s="55"/>
      <c r="F18" s="55"/>
      <c r="G18" s="55"/>
      <c r="H18" s="55"/>
      <c r="I18" s="86">
        <f t="shared" si="0"/>
      </c>
      <c r="J18" s="60"/>
    </row>
    <row r="19" spans="1:10" ht="12.75">
      <c r="A19" s="38">
        <v>9</v>
      </c>
      <c r="B19" s="39" t="s">
        <v>0</v>
      </c>
      <c r="C19" s="53"/>
      <c r="D19" s="54"/>
      <c r="E19" s="55"/>
      <c r="F19" s="55"/>
      <c r="G19" s="55"/>
      <c r="H19" s="55"/>
      <c r="I19" s="86">
        <f t="shared" si="0"/>
      </c>
      <c r="J19" s="60"/>
    </row>
    <row r="20" spans="1:10" ht="12.75">
      <c r="A20" s="38">
        <v>10</v>
      </c>
      <c r="B20" s="39" t="s">
        <v>0</v>
      </c>
      <c r="C20" s="53"/>
      <c r="D20" s="54"/>
      <c r="E20" s="55"/>
      <c r="F20" s="55"/>
      <c r="G20" s="55"/>
      <c r="H20" s="55"/>
      <c r="I20" s="86">
        <f t="shared" si="0"/>
      </c>
      <c r="J20" s="60"/>
    </row>
    <row r="21" spans="1:10" ht="12.75">
      <c r="A21" s="38">
        <v>11</v>
      </c>
      <c r="B21" s="39" t="s">
        <v>0</v>
      </c>
      <c r="C21" s="53"/>
      <c r="D21" s="54"/>
      <c r="E21" s="55"/>
      <c r="F21" s="55"/>
      <c r="G21" s="55"/>
      <c r="H21" s="55"/>
      <c r="I21" s="86">
        <f t="shared" si="0"/>
      </c>
      <c r="J21" s="60"/>
    </row>
    <row r="22" spans="1:10" ht="12.75">
      <c r="A22" s="38">
        <v>12</v>
      </c>
      <c r="B22" s="39" t="s">
        <v>0</v>
      </c>
      <c r="C22" s="53"/>
      <c r="D22" s="54"/>
      <c r="E22" s="55"/>
      <c r="F22" s="55"/>
      <c r="G22" s="55"/>
      <c r="H22" s="55"/>
      <c r="I22" s="86">
        <f t="shared" si="0"/>
      </c>
      <c r="J22" s="60"/>
    </row>
    <row r="23" spans="1:10" ht="12.75">
      <c r="A23" s="38">
        <v>13</v>
      </c>
      <c r="B23" s="39" t="s">
        <v>0</v>
      </c>
      <c r="C23" s="53"/>
      <c r="D23" s="54"/>
      <c r="E23" s="55"/>
      <c r="F23" s="55"/>
      <c r="G23" s="55"/>
      <c r="H23" s="55"/>
      <c r="I23" s="86">
        <f t="shared" si="0"/>
      </c>
      <c r="J23" s="60"/>
    </row>
    <row r="24" spans="1:10" ht="12.75">
      <c r="A24" s="38">
        <v>14</v>
      </c>
      <c r="B24" s="39" t="s">
        <v>0</v>
      </c>
      <c r="C24" s="53"/>
      <c r="D24" s="54"/>
      <c r="E24" s="55"/>
      <c r="F24" s="55"/>
      <c r="G24" s="55"/>
      <c r="H24" s="55"/>
      <c r="I24" s="86">
        <f t="shared" si="0"/>
      </c>
      <c r="J24" s="60"/>
    </row>
    <row r="25" spans="1:10" ht="12.75">
      <c r="A25" s="38">
        <v>15</v>
      </c>
      <c r="B25" s="39" t="s">
        <v>0</v>
      </c>
      <c r="C25" s="53"/>
      <c r="D25" s="54"/>
      <c r="E25" s="55"/>
      <c r="F25" s="55"/>
      <c r="G25" s="55"/>
      <c r="H25" s="55"/>
      <c r="I25" s="86">
        <f t="shared" si="0"/>
      </c>
      <c r="J25" s="60"/>
    </row>
    <row r="26" spans="1:10" ht="12.75">
      <c r="A26" s="38">
        <v>16</v>
      </c>
      <c r="B26" s="39" t="s">
        <v>0</v>
      </c>
      <c r="C26" s="53"/>
      <c r="D26" s="54"/>
      <c r="E26" s="55"/>
      <c r="F26" s="55"/>
      <c r="G26" s="55"/>
      <c r="H26" s="55"/>
      <c r="I26" s="86">
        <f t="shared" si="0"/>
      </c>
      <c r="J26" s="60"/>
    </row>
    <row r="27" spans="1:10" ht="12.75">
      <c r="A27" s="38">
        <v>17</v>
      </c>
      <c r="B27" s="39" t="s">
        <v>0</v>
      </c>
      <c r="C27" s="53"/>
      <c r="D27" s="54"/>
      <c r="E27" s="55"/>
      <c r="F27" s="55"/>
      <c r="G27" s="55"/>
      <c r="H27" s="55"/>
      <c r="I27" s="86">
        <f t="shared" si="0"/>
      </c>
      <c r="J27" s="60"/>
    </row>
    <row r="28" spans="1:10" ht="12.75">
      <c r="A28" s="38">
        <v>18</v>
      </c>
      <c r="B28" s="39" t="s">
        <v>0</v>
      </c>
      <c r="C28" s="53"/>
      <c r="D28" s="54"/>
      <c r="E28" s="55"/>
      <c r="F28" s="55"/>
      <c r="G28" s="55"/>
      <c r="H28" s="55"/>
      <c r="I28" s="86">
        <f t="shared" si="0"/>
      </c>
      <c r="J28" s="60"/>
    </row>
    <row r="29" spans="1:10" ht="12.75">
      <c r="A29" s="38">
        <v>19</v>
      </c>
      <c r="B29" s="39" t="s">
        <v>0</v>
      </c>
      <c r="C29" s="53"/>
      <c r="D29" s="54"/>
      <c r="E29" s="55"/>
      <c r="F29" s="55"/>
      <c r="G29" s="55"/>
      <c r="H29" s="55"/>
      <c r="I29" s="86">
        <f t="shared" si="0"/>
      </c>
      <c r="J29" s="60"/>
    </row>
    <row r="30" spans="1:10" ht="13.5" thickBot="1">
      <c r="A30" s="40">
        <v>20</v>
      </c>
      <c r="B30" s="41" t="s">
        <v>0</v>
      </c>
      <c r="C30" s="56"/>
      <c r="D30" s="57"/>
      <c r="E30" s="58"/>
      <c r="F30" s="58"/>
      <c r="G30" s="58"/>
      <c r="H30" s="58"/>
      <c r="I30" s="87">
        <f t="shared" si="0"/>
      </c>
      <c r="J30" s="61"/>
    </row>
    <row r="31" spans="1:10" ht="12.75">
      <c r="A31" s="23">
        <v>1</v>
      </c>
      <c r="B31" s="24" t="s">
        <v>1</v>
      </c>
      <c r="C31" s="50"/>
      <c r="D31" s="51"/>
      <c r="E31" s="52"/>
      <c r="F31" s="52"/>
      <c r="G31" s="52"/>
      <c r="H31" s="52"/>
      <c r="I31" s="85">
        <f t="shared" si="0"/>
      </c>
      <c r="J31" s="59"/>
    </row>
    <row r="32" spans="1:10" ht="12.75">
      <c r="A32" s="38">
        <v>2</v>
      </c>
      <c r="B32" s="39" t="s">
        <v>1</v>
      </c>
      <c r="C32" s="53"/>
      <c r="D32" s="54"/>
      <c r="E32" s="55"/>
      <c r="F32" s="55"/>
      <c r="G32" s="55"/>
      <c r="H32" s="55"/>
      <c r="I32" s="86">
        <f t="shared" si="0"/>
      </c>
      <c r="J32" s="60"/>
    </row>
    <row r="33" spans="1:10" ht="12.75">
      <c r="A33" s="38">
        <v>3</v>
      </c>
      <c r="B33" s="39" t="s">
        <v>1</v>
      </c>
      <c r="C33" s="53"/>
      <c r="D33" s="54"/>
      <c r="E33" s="55"/>
      <c r="F33" s="55"/>
      <c r="G33" s="55"/>
      <c r="H33" s="55"/>
      <c r="I33" s="86">
        <f t="shared" si="0"/>
      </c>
      <c r="J33" s="60"/>
    </row>
    <row r="34" spans="1:10" ht="12.75">
      <c r="A34" s="38">
        <v>4</v>
      </c>
      <c r="B34" s="39" t="s">
        <v>1</v>
      </c>
      <c r="C34" s="53"/>
      <c r="D34" s="54"/>
      <c r="E34" s="55"/>
      <c r="F34" s="55"/>
      <c r="G34" s="55"/>
      <c r="H34" s="55"/>
      <c r="I34" s="86">
        <f t="shared" si="0"/>
      </c>
      <c r="J34" s="60"/>
    </row>
    <row r="35" spans="1:10" ht="12.75">
      <c r="A35" s="38">
        <v>5</v>
      </c>
      <c r="B35" s="39" t="s">
        <v>1</v>
      </c>
      <c r="C35" s="53"/>
      <c r="D35" s="54"/>
      <c r="E35" s="55"/>
      <c r="F35" s="55"/>
      <c r="G35" s="55"/>
      <c r="H35" s="55"/>
      <c r="I35" s="86">
        <f t="shared" si="0"/>
      </c>
      <c r="J35" s="60"/>
    </row>
    <row r="36" spans="1:10" ht="12.75">
      <c r="A36" s="38">
        <v>6</v>
      </c>
      <c r="B36" s="39" t="s">
        <v>1</v>
      </c>
      <c r="C36" s="53"/>
      <c r="D36" s="54"/>
      <c r="E36" s="55"/>
      <c r="F36" s="55"/>
      <c r="G36" s="55"/>
      <c r="H36" s="55"/>
      <c r="I36" s="86">
        <f t="shared" si="0"/>
      </c>
      <c r="J36" s="60"/>
    </row>
    <row r="37" spans="1:10" ht="12.75">
      <c r="A37" s="38">
        <v>7</v>
      </c>
      <c r="B37" s="39" t="s">
        <v>1</v>
      </c>
      <c r="C37" s="53"/>
      <c r="D37" s="54"/>
      <c r="E37" s="55"/>
      <c r="F37" s="55"/>
      <c r="G37" s="55"/>
      <c r="H37" s="55"/>
      <c r="I37" s="86">
        <f t="shared" si="0"/>
      </c>
      <c r="J37" s="60"/>
    </row>
    <row r="38" spans="1:10" ht="12.75">
      <c r="A38" s="38">
        <v>8</v>
      </c>
      <c r="B38" s="39" t="s">
        <v>1</v>
      </c>
      <c r="C38" s="53"/>
      <c r="D38" s="54"/>
      <c r="E38" s="55"/>
      <c r="F38" s="55"/>
      <c r="G38" s="55"/>
      <c r="H38" s="55"/>
      <c r="I38" s="86">
        <f t="shared" si="0"/>
      </c>
      <c r="J38" s="60"/>
    </row>
    <row r="39" spans="1:10" ht="12.75">
      <c r="A39" s="38">
        <v>9</v>
      </c>
      <c r="B39" s="39" t="s">
        <v>1</v>
      </c>
      <c r="C39" s="53"/>
      <c r="D39" s="54"/>
      <c r="E39" s="55"/>
      <c r="F39" s="55"/>
      <c r="G39" s="55"/>
      <c r="H39" s="55"/>
      <c r="I39" s="86">
        <f t="shared" si="0"/>
      </c>
      <c r="J39" s="60"/>
    </row>
    <row r="40" spans="1:10" ht="13.5" thickBot="1">
      <c r="A40" s="40">
        <v>10</v>
      </c>
      <c r="B40" s="41" t="s">
        <v>1</v>
      </c>
      <c r="C40" s="56"/>
      <c r="D40" s="57"/>
      <c r="E40" s="58"/>
      <c r="F40" s="58"/>
      <c r="G40" s="58"/>
      <c r="H40" s="58"/>
      <c r="I40" s="87">
        <f t="shared" si="0"/>
      </c>
      <c r="J40" s="61"/>
    </row>
    <row r="41" spans="1:10" ht="12.75">
      <c r="A41" s="42">
        <v>1</v>
      </c>
      <c r="B41" s="43" t="s">
        <v>2</v>
      </c>
      <c r="C41" s="50"/>
      <c r="D41" s="51"/>
      <c r="E41" s="52"/>
      <c r="F41" s="52"/>
      <c r="G41" s="52"/>
      <c r="H41" s="52"/>
      <c r="I41" s="85">
        <f t="shared" si="0"/>
      </c>
      <c r="J41" s="59"/>
    </row>
    <row r="42" spans="1:10" ht="12.75">
      <c r="A42" s="44">
        <v>2</v>
      </c>
      <c r="B42" s="45" t="s">
        <v>2</v>
      </c>
      <c r="C42" s="53"/>
      <c r="D42" s="54"/>
      <c r="E42" s="55"/>
      <c r="F42" s="55"/>
      <c r="G42" s="55"/>
      <c r="H42" s="55"/>
      <c r="I42" s="86">
        <f t="shared" si="0"/>
      </c>
      <c r="J42" s="60"/>
    </row>
    <row r="43" spans="1:10" ht="12.75">
      <c r="A43" s="44">
        <v>3</v>
      </c>
      <c r="B43" s="45" t="s">
        <v>2</v>
      </c>
      <c r="C43" s="53"/>
      <c r="D43" s="54"/>
      <c r="E43" s="55"/>
      <c r="F43" s="55"/>
      <c r="G43" s="55"/>
      <c r="H43" s="55"/>
      <c r="I43" s="86">
        <f t="shared" si="0"/>
      </c>
      <c r="J43" s="60"/>
    </row>
    <row r="44" spans="1:10" ht="12.75">
      <c r="A44" s="44">
        <v>4</v>
      </c>
      <c r="B44" s="45" t="s">
        <v>2</v>
      </c>
      <c r="C44" s="53"/>
      <c r="D44" s="54"/>
      <c r="E44" s="55"/>
      <c r="F44" s="55"/>
      <c r="G44" s="55"/>
      <c r="H44" s="55"/>
      <c r="I44" s="86">
        <f t="shared" si="0"/>
      </c>
      <c r="J44" s="60"/>
    </row>
    <row r="45" spans="1:10" ht="13.5" thickBot="1">
      <c r="A45" s="46">
        <v>5</v>
      </c>
      <c r="B45" s="47" t="s">
        <v>2</v>
      </c>
      <c r="C45" s="62"/>
      <c r="D45" s="63"/>
      <c r="E45" s="64"/>
      <c r="F45" s="58"/>
      <c r="G45" s="58"/>
      <c r="H45" s="58"/>
      <c r="I45" s="87">
        <f t="shared" si="0"/>
      </c>
      <c r="J45" s="61"/>
    </row>
    <row r="46" spans="1:10" ht="22.5" customHeight="1" thickBot="1">
      <c r="A46" s="127" t="s">
        <v>47</v>
      </c>
      <c r="B46" s="128"/>
      <c r="C46" s="128"/>
      <c r="D46" s="128"/>
      <c r="E46" s="89">
        <f>IF(SUM(E11:E45),SUM(E11:E45),"")</f>
      </c>
      <c r="F46" s="89">
        <f>IF(SUM(F11:F45),SUM(F11:F45),"")</f>
      </c>
      <c r="G46" s="89">
        <f>IF(SUM(G11:G45),SUM(G11:G45),"")</f>
      </c>
      <c r="H46" s="89">
        <f>IF(SUM(H11:H45),SUM(H11:H45),"")</f>
      </c>
      <c r="I46" s="88">
        <f>SUM(F11:H45)</f>
        <v>0</v>
      </c>
      <c r="J46" s="91" t="s">
        <v>43</v>
      </c>
    </row>
    <row r="47" spans="1:10" ht="13.5" thickBot="1">
      <c r="A47" s="129" t="s">
        <v>7</v>
      </c>
      <c r="B47" s="130"/>
      <c r="C47" s="130"/>
      <c r="D47" s="130"/>
      <c r="E47" s="130"/>
      <c r="F47" s="131"/>
      <c r="G47" s="131"/>
      <c r="H47" s="131"/>
      <c r="I47" s="130"/>
      <c r="J47" s="132"/>
    </row>
    <row r="48" spans="2:10" ht="5.25" customHeight="1" thickBot="1">
      <c r="B48" s="92"/>
      <c r="C48" s="92"/>
      <c r="D48" s="92"/>
      <c r="E48" s="92"/>
      <c r="F48" s="92"/>
      <c r="G48" s="92"/>
      <c r="H48" s="92"/>
      <c r="I48" s="92"/>
      <c r="J48" s="92"/>
    </row>
    <row r="49" spans="1:9" ht="24.75" customHeight="1" thickBot="1">
      <c r="A49" s="119" t="s">
        <v>58</v>
      </c>
      <c r="B49" s="92"/>
      <c r="C49" s="92"/>
      <c r="D49" s="92"/>
      <c r="E49" s="92"/>
      <c r="F49" s="93"/>
      <c r="G49" s="94"/>
      <c r="H49" s="90" t="s">
        <v>55</v>
      </c>
      <c r="I49" s="113"/>
    </row>
    <row r="50" spans="1:10" ht="16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" customHeight="1" thickBot="1">
      <c r="A51" s="126" t="s">
        <v>34</v>
      </c>
      <c r="B51" s="126"/>
      <c r="C51" s="126"/>
      <c r="D51" s="92"/>
      <c r="E51" s="92"/>
      <c r="F51" s="92"/>
      <c r="G51" s="92"/>
      <c r="H51" s="92"/>
      <c r="I51" s="92"/>
      <c r="J51" s="92"/>
    </row>
    <row r="52" spans="1:10" ht="15" customHeight="1" thickBot="1">
      <c r="A52" s="145" t="s">
        <v>48</v>
      </c>
      <c r="B52" s="145"/>
      <c r="C52" s="145"/>
      <c r="D52" s="145"/>
      <c r="E52" s="145"/>
      <c r="F52" s="95"/>
      <c r="G52" s="92"/>
      <c r="H52" s="96" t="s">
        <v>42</v>
      </c>
      <c r="I52" s="97"/>
      <c r="J52" s="92"/>
    </row>
    <row r="53" spans="1:10" ht="15" customHeight="1">
      <c r="A53" s="148" t="s">
        <v>49</v>
      </c>
      <c r="B53" s="148"/>
      <c r="C53" s="148"/>
      <c r="D53" s="148"/>
      <c r="E53" s="148"/>
      <c r="F53" s="98"/>
      <c r="G53" s="92"/>
      <c r="H53" s="99" t="s">
        <v>37</v>
      </c>
      <c r="I53" s="100"/>
      <c r="J53" s="101"/>
    </row>
    <row r="54" spans="1:10" ht="15" customHeight="1">
      <c r="A54" s="148" t="s">
        <v>50</v>
      </c>
      <c r="B54" s="148"/>
      <c r="C54" s="148"/>
      <c r="D54" s="148"/>
      <c r="E54" s="148"/>
      <c r="F54" s="98"/>
      <c r="G54" s="92"/>
      <c r="H54" s="102" t="s">
        <v>38</v>
      </c>
      <c r="I54" s="103"/>
      <c r="J54" s="104" t="s">
        <v>41</v>
      </c>
    </row>
    <row r="55" spans="1:10" ht="15" customHeight="1">
      <c r="A55" s="92"/>
      <c r="B55" s="92"/>
      <c r="C55" s="92"/>
      <c r="D55" s="98"/>
      <c r="E55" s="92"/>
      <c r="F55" s="92"/>
      <c r="G55" s="92"/>
      <c r="H55" s="105" t="s">
        <v>39</v>
      </c>
      <c r="I55" s="106"/>
      <c r="J55" s="107" t="s">
        <v>40</v>
      </c>
    </row>
    <row r="56" spans="1:10" ht="15" customHeight="1">
      <c r="A56" s="126" t="s">
        <v>52</v>
      </c>
      <c r="B56" s="126"/>
      <c r="C56" s="126"/>
      <c r="D56" s="98"/>
      <c r="E56" s="92"/>
      <c r="F56" s="92"/>
      <c r="G56" s="92"/>
      <c r="H56" s="108"/>
      <c r="I56" s="106"/>
      <c r="J56" s="109"/>
    </row>
    <row r="57" spans="1:10" ht="15" customHeight="1">
      <c r="A57" s="145" t="s">
        <v>51</v>
      </c>
      <c r="B57" s="145"/>
      <c r="C57" s="145"/>
      <c r="D57" s="145"/>
      <c r="E57" s="145"/>
      <c r="F57" s="146"/>
      <c r="G57" s="147"/>
      <c r="H57" s="108"/>
      <c r="I57" s="106"/>
      <c r="J57" s="109"/>
    </row>
    <row r="58" spans="1:10" ht="15" customHeight="1" thickBot="1">
      <c r="A58" s="145" t="s">
        <v>53</v>
      </c>
      <c r="B58" s="145"/>
      <c r="C58" s="145"/>
      <c r="D58" s="145"/>
      <c r="E58" s="145"/>
      <c r="F58" s="146"/>
      <c r="G58" s="147"/>
      <c r="H58" s="110"/>
      <c r="I58" s="111"/>
      <c r="J58" s="112"/>
    </row>
    <row r="59" ht="15" customHeight="1"/>
    <row r="60" ht="15" customHeight="1"/>
  </sheetData>
  <sheetProtection sheet="1" objects="1" scenarios="1"/>
  <mergeCells count="16">
    <mergeCell ref="A57:G57"/>
    <mergeCell ref="A58:G58"/>
    <mergeCell ref="A52:E52"/>
    <mergeCell ref="A53:E53"/>
    <mergeCell ref="A54:E54"/>
    <mergeCell ref="A56:C56"/>
    <mergeCell ref="A2:B2"/>
    <mergeCell ref="A51:C51"/>
    <mergeCell ref="A46:D46"/>
    <mergeCell ref="A47:J47"/>
    <mergeCell ref="A6:C6"/>
    <mergeCell ref="A4:B4"/>
    <mergeCell ref="E4:G4"/>
    <mergeCell ref="D6:G6"/>
    <mergeCell ref="A8:B8"/>
    <mergeCell ref="C8:I8"/>
  </mergeCells>
  <dataValidations count="5">
    <dataValidation type="list" allowBlank="1" showInputMessage="1" showErrorMessage="1" sqref="J5">
      <formula1>$M$10:$M$13</formula1>
    </dataValidation>
    <dataValidation type="list" allowBlank="1" showInputMessage="1" showErrorMessage="1" sqref="J4">
      <formula1>$M$10:$M$16</formula1>
    </dataValidation>
    <dataValidation errorStyle="information" allowBlank="1" showInputMessage="1" promptTitle="se remplit tout seul" prompt="xvcxvxvxvxv" errorTitle="se remplit tout seul" sqref="I11"/>
    <dataValidation allowBlank="1" showInputMessage="1" showErrorMessage="1" promptTitle="liste type sortie" prompt="ne pas toucher" sqref="M11:M16"/>
    <dataValidation allowBlank="1" showInputMessage="1" showErrorMessage="1" promptTitle="bordereau de remise" prompt="réservé au trésorier" sqref="H53:J58"/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20.7109375" style="0" customWidth="1"/>
    <col min="3" max="3" width="12.7109375" style="0" customWidth="1"/>
    <col min="4" max="4" width="10.710937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9" ht="13.5" thickTop="1">
      <c r="A1" s="121" t="s">
        <v>59</v>
      </c>
      <c r="B1" s="117"/>
      <c r="C1" s="117"/>
      <c r="D1" s="117"/>
      <c r="E1" s="117"/>
      <c r="F1" s="117"/>
      <c r="G1" s="117"/>
      <c r="H1" s="117"/>
      <c r="I1" s="117"/>
    </row>
    <row r="2" ht="25.5" customHeight="1" thickBot="1">
      <c r="A2" s="122">
        <f>Recette!A2</f>
        <v>0</v>
      </c>
    </row>
    <row r="3" ht="6" customHeight="1" thickBot="1" thickTop="1"/>
    <row r="4" spans="1:8" s="12" customFormat="1" ht="19.5" customHeight="1" thickBot="1">
      <c r="A4" s="9" t="s">
        <v>11</v>
      </c>
      <c r="B4" s="14">
        <f>IF(Recette!C4="","",Recette!C4)</f>
      </c>
      <c r="C4" s="10" t="s">
        <v>12</v>
      </c>
      <c r="D4" s="149">
        <f>Recette!E4</f>
        <v>0</v>
      </c>
      <c r="E4" s="150"/>
      <c r="F4" s="10" t="s">
        <v>29</v>
      </c>
      <c r="G4" s="25">
        <f>Recette!J4</f>
        <v>0</v>
      </c>
      <c r="H4" s="11"/>
    </row>
    <row r="5" spans="1:9" s="1" customFormat="1" ht="6.75" customHeight="1" thickBot="1">
      <c r="A5" s="7"/>
      <c r="B5" s="7"/>
      <c r="C5" s="13"/>
      <c r="D5" s="6"/>
      <c r="E5" s="8"/>
      <c r="F5" s="8"/>
      <c r="G5" s="8"/>
      <c r="H5" s="5"/>
      <c r="I5" s="6"/>
    </row>
    <row r="6" spans="1:8" s="12" customFormat="1" ht="17.25" customHeight="1" thickBot="1">
      <c r="A6" s="9" t="s">
        <v>9</v>
      </c>
      <c r="B6" s="9"/>
      <c r="C6" s="149">
        <f>Recette!D6</f>
        <v>0</v>
      </c>
      <c r="D6" s="154"/>
      <c r="E6" s="150"/>
      <c r="F6" s="10" t="s">
        <v>10</v>
      </c>
      <c r="H6" s="11"/>
    </row>
    <row r="7" s="1" customFormat="1" ht="6" customHeight="1" thickBot="1"/>
    <row r="8" spans="1:7" s="12" customFormat="1" ht="42" customHeight="1" thickBot="1">
      <c r="A8" s="20" t="s">
        <v>30</v>
      </c>
      <c r="B8" s="156">
        <f>Recette!C8</f>
        <v>0</v>
      </c>
      <c r="C8" s="156"/>
      <c r="D8" s="156"/>
      <c r="E8" s="156"/>
      <c r="F8" s="157"/>
      <c r="G8" s="22"/>
    </row>
    <row r="9" ht="4.5" customHeight="1" thickBot="1"/>
    <row r="10" spans="1:7" ht="42" customHeight="1" thickBot="1">
      <c r="A10" s="16" t="s">
        <v>23</v>
      </c>
      <c r="B10" s="3" t="s">
        <v>24</v>
      </c>
      <c r="C10" s="3" t="s">
        <v>36</v>
      </c>
      <c r="D10" s="2" t="s">
        <v>25</v>
      </c>
      <c r="E10" s="3" t="s">
        <v>26</v>
      </c>
      <c r="F10" s="3" t="s">
        <v>27</v>
      </c>
      <c r="G10" s="17" t="s">
        <v>57</v>
      </c>
    </row>
    <row r="11" spans="1:7" ht="22.5" customHeight="1">
      <c r="A11" s="23"/>
      <c r="B11" s="51"/>
      <c r="C11" s="65"/>
      <c r="D11" s="66"/>
      <c r="E11" s="67"/>
      <c r="F11" s="68"/>
      <c r="G11" s="69"/>
    </row>
    <row r="12" spans="1:7" ht="22.5" customHeight="1">
      <c r="A12" s="38"/>
      <c r="B12" s="54"/>
      <c r="C12" s="70"/>
      <c r="D12" s="71"/>
      <c r="E12" s="72"/>
      <c r="F12" s="73"/>
      <c r="G12" s="74"/>
    </row>
    <row r="13" spans="1:7" ht="22.5" customHeight="1">
      <c r="A13" s="38"/>
      <c r="B13" s="54"/>
      <c r="C13" s="70"/>
      <c r="D13" s="71"/>
      <c r="E13" s="72"/>
      <c r="F13" s="73"/>
      <c r="G13" s="74"/>
    </row>
    <row r="14" spans="1:7" ht="22.5" customHeight="1">
      <c r="A14" s="38"/>
      <c r="B14" s="54"/>
      <c r="C14" s="70"/>
      <c r="D14" s="71"/>
      <c r="E14" s="72"/>
      <c r="F14" s="73"/>
      <c r="G14" s="74"/>
    </row>
    <row r="15" spans="1:7" ht="22.5" customHeight="1">
      <c r="A15" s="38"/>
      <c r="B15" s="54"/>
      <c r="C15" s="70"/>
      <c r="D15" s="71"/>
      <c r="E15" s="72"/>
      <c r="F15" s="73"/>
      <c r="G15" s="74"/>
    </row>
    <row r="16" spans="1:7" ht="22.5" customHeight="1">
      <c r="A16" s="38"/>
      <c r="B16" s="54"/>
      <c r="C16" s="70"/>
      <c r="D16" s="71"/>
      <c r="E16" s="72"/>
      <c r="F16" s="73"/>
      <c r="G16" s="74"/>
    </row>
    <row r="17" spans="1:7" ht="22.5" customHeight="1">
      <c r="A17" s="38"/>
      <c r="B17" s="54"/>
      <c r="C17" s="70"/>
      <c r="D17" s="71"/>
      <c r="E17" s="72"/>
      <c r="F17" s="73"/>
      <c r="G17" s="74"/>
    </row>
    <row r="18" spans="1:7" ht="25.5" customHeight="1">
      <c r="A18" s="38"/>
      <c r="B18" s="54"/>
      <c r="C18" s="70"/>
      <c r="D18" s="71"/>
      <c r="E18" s="72"/>
      <c r="F18" s="73"/>
      <c r="G18" s="74"/>
    </row>
    <row r="19" spans="1:7" ht="25.5" customHeight="1">
      <c r="A19" s="38"/>
      <c r="B19" s="54"/>
      <c r="C19" s="70"/>
      <c r="D19" s="71"/>
      <c r="E19" s="72"/>
      <c r="F19" s="73"/>
      <c r="G19" s="74"/>
    </row>
    <row r="20" spans="1:7" ht="25.5" customHeight="1">
      <c r="A20" s="38"/>
      <c r="B20" s="54"/>
      <c r="C20" s="70"/>
      <c r="D20" s="71"/>
      <c r="E20" s="72"/>
      <c r="F20" s="73"/>
      <c r="G20" s="74"/>
    </row>
    <row r="21" spans="1:7" ht="25.5" customHeight="1">
      <c r="A21" s="38"/>
      <c r="B21" s="54"/>
      <c r="C21" s="70"/>
      <c r="D21" s="71"/>
      <c r="E21" s="72"/>
      <c r="F21" s="73"/>
      <c r="G21" s="74"/>
    </row>
    <row r="22" spans="1:7" ht="25.5" customHeight="1">
      <c r="A22" s="38"/>
      <c r="B22" s="54"/>
      <c r="C22" s="70"/>
      <c r="D22" s="71"/>
      <c r="E22" s="72"/>
      <c r="F22" s="73"/>
      <c r="G22" s="74"/>
    </row>
    <row r="23" spans="1:7" ht="25.5" customHeight="1">
      <c r="A23" s="38"/>
      <c r="B23" s="54"/>
      <c r="C23" s="70"/>
      <c r="D23" s="71"/>
      <c r="E23" s="72"/>
      <c r="F23" s="73"/>
      <c r="G23" s="74"/>
    </row>
    <row r="24" spans="1:7" ht="25.5" customHeight="1">
      <c r="A24" s="38"/>
      <c r="B24" s="54"/>
      <c r="C24" s="70"/>
      <c r="D24" s="71"/>
      <c r="E24" s="72"/>
      <c r="F24" s="73"/>
      <c r="G24" s="74"/>
    </row>
    <row r="25" spans="1:7" ht="25.5" customHeight="1">
      <c r="A25" s="38"/>
      <c r="B25" s="54"/>
      <c r="C25" s="70"/>
      <c r="D25" s="71"/>
      <c r="E25" s="72"/>
      <c r="F25" s="73"/>
      <c r="G25" s="74"/>
    </row>
    <row r="26" spans="1:7" ht="25.5" customHeight="1">
      <c r="A26" s="38"/>
      <c r="B26" s="54"/>
      <c r="C26" s="70"/>
      <c r="D26" s="71"/>
      <c r="E26" s="72"/>
      <c r="F26" s="73"/>
      <c r="G26" s="74"/>
    </row>
    <row r="27" spans="1:7" ht="25.5" customHeight="1">
      <c r="A27" s="38"/>
      <c r="B27" s="54"/>
      <c r="C27" s="70"/>
      <c r="D27" s="71"/>
      <c r="E27" s="72"/>
      <c r="F27" s="73"/>
      <c r="G27" s="74"/>
    </row>
    <row r="28" spans="1:7" ht="25.5" customHeight="1">
      <c r="A28" s="38"/>
      <c r="B28" s="54"/>
      <c r="C28" s="70"/>
      <c r="D28" s="71"/>
      <c r="E28" s="72"/>
      <c r="F28" s="73"/>
      <c r="G28" s="74"/>
    </row>
    <row r="29" spans="1:7" ht="25.5" customHeight="1">
      <c r="A29" s="38"/>
      <c r="B29" s="54"/>
      <c r="C29" s="70"/>
      <c r="D29" s="71"/>
      <c r="E29" s="72"/>
      <c r="F29" s="73"/>
      <c r="G29" s="74"/>
    </row>
    <row r="30" spans="1:7" ht="25.5" customHeight="1">
      <c r="A30" s="38"/>
      <c r="B30" s="54"/>
      <c r="C30" s="70"/>
      <c r="D30" s="71"/>
      <c r="E30" s="72"/>
      <c r="F30" s="73"/>
      <c r="G30" s="74"/>
    </row>
    <row r="31" spans="1:7" ht="25.5" customHeight="1">
      <c r="A31" s="38"/>
      <c r="B31" s="54"/>
      <c r="C31" s="70"/>
      <c r="D31" s="71"/>
      <c r="E31" s="72"/>
      <c r="F31" s="73"/>
      <c r="G31" s="74"/>
    </row>
    <row r="32" spans="1:7" ht="25.5" customHeight="1" thickBot="1">
      <c r="A32" s="40"/>
      <c r="B32" s="57"/>
      <c r="C32" s="75"/>
      <c r="D32" s="76"/>
      <c r="E32" s="77"/>
      <c r="F32" s="78"/>
      <c r="G32" s="79"/>
    </row>
    <row r="33" spans="1:7" ht="28.5" customHeight="1" thickBot="1">
      <c r="A33" s="151" t="s">
        <v>28</v>
      </c>
      <c r="B33" s="155"/>
      <c r="C33" s="155"/>
      <c r="D33" s="155"/>
      <c r="E33" s="26">
        <f>SUM(D11:D32)</f>
        <v>0</v>
      </c>
      <c r="F33" s="18"/>
      <c r="G33" s="19"/>
    </row>
    <row r="34" ht="3.75" customHeight="1" thickBot="1"/>
    <row r="35" spans="1:7" ht="13.5" thickBot="1">
      <c r="A35" s="151" t="s">
        <v>35</v>
      </c>
      <c r="B35" s="152"/>
      <c r="C35" s="152"/>
      <c r="D35" s="152"/>
      <c r="E35" s="152"/>
      <c r="F35" s="152"/>
      <c r="G35" s="153"/>
    </row>
    <row r="36" ht="13.5" thickBot="1">
      <c r="A36" s="120" t="str">
        <f>Recette!A49</f>
        <v>vers 2012.3</v>
      </c>
    </row>
    <row r="37" spans="3:6" ht="26.25" customHeight="1">
      <c r="C37" s="27" t="s">
        <v>44</v>
      </c>
      <c r="D37" s="83">
        <f>Recette!I46</f>
        <v>0</v>
      </c>
      <c r="E37" s="28" t="s">
        <v>54</v>
      </c>
      <c r="F37" s="32">
        <f>D37-D38</f>
        <v>0</v>
      </c>
    </row>
    <row r="38" spans="3:6" ht="26.25" customHeight="1" thickBot="1">
      <c r="C38" s="29" t="s">
        <v>45</v>
      </c>
      <c r="D38" s="84">
        <f>E33</f>
        <v>0</v>
      </c>
      <c r="E38" s="30"/>
      <c r="F38" s="31"/>
    </row>
    <row r="50" ht="13.5" thickBot="1"/>
    <row r="51" ht="12.75">
      <c r="A51" s="80" t="s">
        <v>32</v>
      </c>
    </row>
    <row r="52" ht="12.75">
      <c r="A52" s="81" t="s">
        <v>33</v>
      </c>
    </row>
    <row r="53" ht="12.75">
      <c r="A53" s="81" t="s">
        <v>31</v>
      </c>
    </row>
    <row r="54" ht="13.5" thickBot="1">
      <c r="A54" s="82" t="s">
        <v>56</v>
      </c>
    </row>
  </sheetData>
  <sheetProtection sheet="1" objects="1" scenarios="1"/>
  <mergeCells count="5">
    <mergeCell ref="D4:E4"/>
    <mergeCell ref="A35:G35"/>
    <mergeCell ref="C6:E6"/>
    <mergeCell ref="A33:D33"/>
    <mergeCell ref="B8:F8"/>
  </mergeCells>
  <dataValidations count="2">
    <dataValidation type="list" allowBlank="1" showInputMessage="1" showErrorMessage="1" sqref="J5">
      <formula1>$M$8:$M$11</formula1>
    </dataValidation>
    <dataValidation type="list" allowBlank="1" showInputMessage="1" showErrorMessage="1" sqref="C11:C32">
      <formula1>$A$51:$A$54</formula1>
    </dataValidation>
  </dataValidation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cp:lastPrinted>2012-11-15T08:13:23Z</cp:lastPrinted>
  <dcterms:created xsi:type="dcterms:W3CDTF">2012-06-14T18:21:27Z</dcterms:created>
  <dcterms:modified xsi:type="dcterms:W3CDTF">2013-02-03T16:15:28Z</dcterms:modified>
  <cp:category/>
  <cp:version/>
  <cp:contentType/>
  <cp:contentStatus/>
</cp:coreProperties>
</file>